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us\Documents\CREGAGH CC\Senior scorecards\"/>
    </mc:Choice>
  </mc:AlternateContent>
  <xr:revisionPtr revIDLastSave="0" documentId="8_{98A968E7-7DE7-430C-96FC-692726A482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ch Report Form" sheetId="1" r:id="rId1"/>
    <sheet name="Sheet2" sheetId="2" r:id="rId2"/>
  </sheets>
  <definedNames>
    <definedName name="Cups">Sheet2!$B$3:$B$7</definedName>
    <definedName name="Dismissals">Sheet2!$E$3:$E$11</definedName>
    <definedName name="JuniorLeagues">Sheet2!$A$3:$A$7</definedName>
    <definedName name="Leagues">Sheet2!$A$3:$A$7</definedName>
    <definedName name="Leagues2015">Sheet2!$A$3:$A$16</definedName>
    <definedName name="Leagues2017">Sheet2!$A$3:$A$15</definedName>
    <definedName name="NCUCups">Sheet2!$B$3:$B$8</definedName>
    <definedName name="NCUCups2017">Sheet2!$B$3:$B$11</definedName>
    <definedName name="NCUDismissals">Sheet2!$E$3:$E$16</definedName>
    <definedName name="NCULeagues">Sheet2!$A$3:$A$15</definedName>
    <definedName name="NCULeagues2015">Sheet2!$A$4:$A$16</definedName>
    <definedName name="OLE_LINK1" localSheetId="0">'Match Report Form'!#REF!</definedName>
    <definedName name="Rounds">Sheet2!$C$3:$C$10</definedName>
    <definedName name="Rounds2017">Sheet2!$C$3:$C$10</definedName>
    <definedName name="SelectLeague">Sheet2!$A$3:$A$7</definedName>
    <definedName name="Test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T39" i="1"/>
  <c r="U39" i="1"/>
  <c r="R39" i="1"/>
  <c r="N41" i="1" s="1"/>
  <c r="S20" i="1"/>
  <c r="T20" i="1"/>
  <c r="U20" i="1"/>
  <c r="R20" i="1"/>
  <c r="N22" i="1" s="1"/>
  <c r="N39" i="1"/>
  <c r="N20" i="1"/>
  <c r="N24" i="1" s="1"/>
  <c r="N43" i="1" l="1"/>
</calcChain>
</file>

<file path=xl/sharedStrings.xml><?xml version="1.0" encoding="utf-8"?>
<sst xmlns="http://schemas.openxmlformats.org/spreadsheetml/2006/main" count="190" uniqueCount="118">
  <si>
    <t>Cup</t>
  </si>
  <si>
    <t>Leagues</t>
  </si>
  <si>
    <t>Challenge Cup</t>
  </si>
  <si>
    <t>Junior Cup</t>
  </si>
  <si>
    <t>League:</t>
  </si>
  <si>
    <t>Cup:</t>
  </si>
  <si>
    <t>Round:</t>
  </si>
  <si>
    <t>Round</t>
  </si>
  <si>
    <t>Final</t>
  </si>
  <si>
    <t>Quarter-Final</t>
  </si>
  <si>
    <t>Semi-Final</t>
  </si>
  <si>
    <t>Opponents:</t>
  </si>
  <si>
    <t>Ground:</t>
  </si>
  <si>
    <t>Date:</t>
  </si>
  <si>
    <t>Result:</t>
  </si>
  <si>
    <t>v</t>
  </si>
  <si>
    <t>Start Time:</t>
  </si>
  <si>
    <t>Overs:</t>
  </si>
  <si>
    <t>Overs</t>
  </si>
  <si>
    <t>Scores</t>
  </si>
  <si>
    <t>Select match type:</t>
  </si>
  <si>
    <t>O</t>
  </si>
  <si>
    <t>M</t>
  </si>
  <si>
    <t>R</t>
  </si>
  <si>
    <t>W</t>
  </si>
  <si>
    <t>Dismissal</t>
  </si>
  <si>
    <t>Bowled</t>
  </si>
  <si>
    <t>Caught</t>
  </si>
  <si>
    <t>Stumped</t>
  </si>
  <si>
    <t>Run Out</t>
  </si>
  <si>
    <t>LBW</t>
  </si>
  <si>
    <t>Not Out</t>
  </si>
  <si>
    <t>DNB</t>
  </si>
  <si>
    <t xml:space="preserve">    NORTHERN CRICKET UNION OF IRELAND - MATCH REPORT FORM</t>
  </si>
  <si>
    <t>Batsman Total</t>
  </si>
  <si>
    <t>Extras Total</t>
  </si>
  <si>
    <t>Total</t>
  </si>
  <si>
    <t>Byes</t>
  </si>
  <si>
    <t>Leg Byes</t>
  </si>
  <si>
    <t>Wides</t>
  </si>
  <si>
    <t>No Balls</t>
  </si>
  <si>
    <t>Penalty</t>
  </si>
  <si>
    <t>Premier</t>
  </si>
  <si>
    <t>Section 1</t>
  </si>
  <si>
    <t>Section 2</t>
  </si>
  <si>
    <t>Section 3</t>
  </si>
  <si>
    <t>Wickets</t>
  </si>
  <si>
    <t>Bowlers</t>
  </si>
  <si>
    <t>FOW:</t>
  </si>
  <si>
    <t>Batsman</t>
  </si>
  <si>
    <t>How Out</t>
  </si>
  <si>
    <t>Bowler</t>
  </si>
  <si>
    <t>Runs</t>
  </si>
  <si>
    <t>No. Out</t>
  </si>
  <si>
    <t>Junior 1</t>
  </si>
  <si>
    <t>Junior 2</t>
  </si>
  <si>
    <t>Junior 3</t>
  </si>
  <si>
    <t>Junior 4</t>
  </si>
  <si>
    <t>Junior 5</t>
  </si>
  <si>
    <t>Junior 6</t>
  </si>
  <si>
    <t>Junior 7</t>
  </si>
  <si>
    <t>Junior 8</t>
  </si>
  <si>
    <t>Intermediate Cup</t>
  </si>
  <si>
    <t>Handled Ball</t>
  </si>
  <si>
    <t>Hit Wicket</t>
  </si>
  <si>
    <t>Hit The Ball Twice</t>
  </si>
  <si>
    <t>Timed Out</t>
  </si>
  <si>
    <t>Minor (Lindsay) Cup</t>
  </si>
  <si>
    <t>Minor Qualifying Cup</t>
  </si>
  <si>
    <t xml:space="preserve">1st </t>
  </si>
  <si>
    <t>2nd</t>
  </si>
  <si>
    <t>3rd</t>
  </si>
  <si>
    <t>4th</t>
  </si>
  <si>
    <t>C &amp; B</t>
  </si>
  <si>
    <t>Obstructing The Field</t>
  </si>
  <si>
    <t>Junior 9</t>
  </si>
  <si>
    <t>Twenty20 Cup</t>
  </si>
  <si>
    <t>Twenty20 Trophy</t>
  </si>
  <si>
    <t>Twenty20 Shield</t>
  </si>
  <si>
    <t>Cregagh 1st XI</t>
  </si>
  <si>
    <t>Lisburn 1st XI</t>
  </si>
  <si>
    <t>Cregagh Memorial Recreation Ground</t>
  </si>
  <si>
    <t>2.30pm</t>
  </si>
  <si>
    <t>Cregagh</t>
  </si>
  <si>
    <t>Lisburn</t>
  </si>
  <si>
    <t>Cregagh win by 40 runs</t>
  </si>
  <si>
    <t>R. B. Cooper</t>
  </si>
  <si>
    <t>Crothers</t>
  </si>
  <si>
    <t>Bowden</t>
  </si>
  <si>
    <t>W. S. Long</t>
  </si>
  <si>
    <t>W. McCloy</t>
  </si>
  <si>
    <t>R. Foster</t>
  </si>
  <si>
    <t>Corken</t>
  </si>
  <si>
    <t>McCloy</t>
  </si>
  <si>
    <t>R. McCormick</t>
  </si>
  <si>
    <t>Simpson</t>
  </si>
  <si>
    <t>C. S. Scott</t>
  </si>
  <si>
    <t>Smith</t>
  </si>
  <si>
    <t>O. Baillie</t>
  </si>
  <si>
    <t>S. Stewart</t>
  </si>
  <si>
    <t>D. R. Browne</t>
  </si>
  <si>
    <t>E. Kyle</t>
  </si>
  <si>
    <t>R. Brown</t>
  </si>
  <si>
    <t>T. McCloy</t>
  </si>
  <si>
    <t>J. Woods</t>
  </si>
  <si>
    <t>J. Bowden</t>
  </si>
  <si>
    <t>J. Simpson</t>
  </si>
  <si>
    <t>H. Hardcastle</t>
  </si>
  <si>
    <t>Long</t>
  </si>
  <si>
    <t>Woods</t>
  </si>
  <si>
    <t>Cooper</t>
  </si>
  <si>
    <t>H. Martin</t>
  </si>
  <si>
    <t>Stewart</t>
  </si>
  <si>
    <t>G. Crothers</t>
  </si>
  <si>
    <t>S. Finlay</t>
  </si>
  <si>
    <t>T. Robinson</t>
  </si>
  <si>
    <t>J. Corken</t>
  </si>
  <si>
    <t>G. D.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</si>
</sst>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0" fillId="3" borderId="2" xfId="0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0" fillId="0" borderId="12" xfId="0" applyBorder="1"/>
    <xf numFmtId="0" fontId="0" fillId="0" borderId="13" xfId="0" applyBorder="1"/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3" borderId="21" xfId="0" applyFill="1" applyBorder="1" applyAlignment="1"/>
    <xf numFmtId="0" fontId="3" fillId="3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3" xfId="0" applyFont="1" applyBorder="1" applyAlignment="1"/>
    <xf numFmtId="0" fontId="3" fillId="2" borderId="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3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4" fillId="2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16" xfId="0" applyFont="1" applyBorder="1" applyAlignment="1"/>
    <xf numFmtId="0" fontId="3" fillId="0" borderId="2" xfId="0" applyFont="1" applyBorder="1" applyAlignment="1"/>
    <xf numFmtId="0" fontId="3" fillId="3" borderId="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2" borderId="4" xfId="1" applyNumberFormat="1" applyFont="1" applyFill="1" applyBorder="1" applyAlignment="1">
      <alignment horizontal="right"/>
    </xf>
    <xf numFmtId="0" fontId="0" fillId="0" borderId="2" xfId="0" applyBorder="1" applyAlignment="1"/>
    <xf numFmtId="0" fontId="3" fillId="3" borderId="10" xfId="0" applyFont="1" applyFill="1" applyBorder="1" applyAlignment="1"/>
    <xf numFmtId="0" fontId="0" fillId="3" borderId="2" xfId="0" applyFill="1" applyBorder="1" applyAlignment="1"/>
    <xf numFmtId="0" fontId="3" fillId="3" borderId="16" xfId="0" applyFont="1" applyFill="1" applyBorder="1" applyAlignment="1"/>
    <xf numFmtId="0" fontId="3" fillId="3" borderId="2" xfId="0" applyFont="1" applyFill="1" applyBorder="1" applyAlignment="1"/>
    <xf numFmtId="0" fontId="3" fillId="3" borderId="16" xfId="0" applyFont="1" applyFill="1" applyBorder="1"/>
    <xf numFmtId="0" fontId="3" fillId="3" borderId="2" xfId="0" applyFont="1" applyFill="1" applyBorder="1"/>
    <xf numFmtId="0" fontId="0" fillId="2" borderId="4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19050</xdr:rowOff>
    </xdr:from>
    <xdr:to>
      <xdr:col>2</xdr:col>
      <xdr:colOff>9526</xdr:colOff>
      <xdr:row>0</xdr:row>
      <xdr:rowOff>511505</xdr:rowOff>
    </xdr:to>
    <xdr:pic>
      <xdr:nvPicPr>
        <xdr:cNvPr id="1027" name="Picture 14" descr="NC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6" y="19050"/>
          <a:ext cx="552450" cy="4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"/>
  <sheetViews>
    <sheetView tabSelected="1" zoomScaleNormal="100" workbookViewId="0">
      <selection activeCell="N33" sqref="N33"/>
    </sheetView>
  </sheetViews>
  <sheetFormatPr defaultRowHeight="12.75" x14ac:dyDescent="0.2"/>
  <cols>
    <col min="1" max="1" width="3.140625" customWidth="1"/>
    <col min="2" max="2" width="7.7109375" customWidth="1"/>
    <col min="3" max="3" width="6.140625" customWidth="1"/>
    <col min="4" max="4" width="5.7109375" customWidth="1"/>
    <col min="5" max="12" width="5.42578125" customWidth="1"/>
    <col min="13" max="13" width="11.7109375" customWidth="1"/>
    <col min="14" max="14" width="7.140625" customWidth="1"/>
    <col min="15" max="15" width="5.140625" customWidth="1"/>
    <col min="16" max="16" width="3.28515625" customWidth="1"/>
    <col min="17" max="17" width="21.7109375" customWidth="1"/>
    <col min="18" max="21" width="8.7109375" customWidth="1"/>
  </cols>
  <sheetData>
    <row r="1" spans="1:22" ht="43.5" customHeight="1" x14ac:dyDescent="0.2">
      <c r="A1" s="21"/>
      <c r="B1" s="22"/>
      <c r="C1" s="23" t="s">
        <v>33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7"/>
    </row>
    <row r="2" spans="1:22" x14ac:dyDescent="0.2">
      <c r="A2" s="51" t="s">
        <v>20</v>
      </c>
      <c r="B2" s="52"/>
      <c r="C2" s="52"/>
      <c r="D2" s="52"/>
      <c r="E2" s="53"/>
      <c r="F2" s="54"/>
      <c r="G2" s="59"/>
      <c r="H2" s="60"/>
      <c r="I2" s="61"/>
      <c r="J2" s="76" t="s">
        <v>11</v>
      </c>
      <c r="K2" s="77"/>
      <c r="L2" s="78"/>
      <c r="M2" s="79" t="s">
        <v>79</v>
      </c>
      <c r="N2" s="57"/>
      <c r="O2" s="57"/>
      <c r="P2" s="58"/>
      <c r="Q2" s="13" t="s">
        <v>15</v>
      </c>
      <c r="R2" s="79" t="s">
        <v>80</v>
      </c>
      <c r="S2" s="57"/>
      <c r="T2" s="57"/>
      <c r="U2" s="80"/>
      <c r="V2" s="27"/>
    </row>
    <row r="3" spans="1:22" x14ac:dyDescent="0.2">
      <c r="A3" s="66" t="s">
        <v>4</v>
      </c>
      <c r="B3" s="67"/>
      <c r="C3" s="55" t="s">
        <v>42</v>
      </c>
      <c r="D3" s="56"/>
      <c r="E3" s="57"/>
      <c r="F3" s="58"/>
      <c r="G3" s="59"/>
      <c r="H3" s="60"/>
      <c r="I3" s="61"/>
      <c r="J3" s="76" t="s">
        <v>12</v>
      </c>
      <c r="K3" s="77"/>
      <c r="L3" s="78"/>
      <c r="M3" s="79" t="s">
        <v>81</v>
      </c>
      <c r="N3" s="57"/>
      <c r="O3" s="57"/>
      <c r="P3" s="57"/>
      <c r="Q3" s="57"/>
      <c r="R3" s="57"/>
      <c r="S3" s="57"/>
      <c r="T3" s="57"/>
      <c r="U3" s="80"/>
      <c r="V3" s="27"/>
    </row>
    <row r="4" spans="1:22" x14ac:dyDescent="0.2">
      <c r="A4" s="66" t="s">
        <v>5</v>
      </c>
      <c r="B4" s="67"/>
      <c r="C4" s="55"/>
      <c r="D4" s="56"/>
      <c r="E4" s="57"/>
      <c r="F4" s="58"/>
      <c r="G4" s="59"/>
      <c r="H4" s="60"/>
      <c r="I4" s="61"/>
      <c r="J4" s="76" t="s">
        <v>13</v>
      </c>
      <c r="K4" s="77"/>
      <c r="L4" s="78"/>
      <c r="M4" s="83">
        <v>16688</v>
      </c>
      <c r="N4" s="57"/>
      <c r="O4" s="57"/>
      <c r="P4" s="58"/>
      <c r="Q4" s="16" t="s">
        <v>16</v>
      </c>
      <c r="R4" s="81" t="s">
        <v>82</v>
      </c>
      <c r="S4" s="58"/>
      <c r="T4" s="16" t="s">
        <v>17</v>
      </c>
      <c r="U4" s="42"/>
      <c r="V4" s="27"/>
    </row>
    <row r="5" spans="1:22" x14ac:dyDescent="0.2">
      <c r="A5" s="66" t="s">
        <v>6</v>
      </c>
      <c r="B5" s="67"/>
      <c r="C5" s="55"/>
      <c r="D5" s="56"/>
      <c r="E5" s="57"/>
      <c r="F5" s="58"/>
      <c r="G5" s="59"/>
      <c r="H5" s="60"/>
      <c r="I5" s="61"/>
      <c r="J5" s="76" t="s">
        <v>14</v>
      </c>
      <c r="K5" s="77"/>
      <c r="L5" s="78"/>
      <c r="M5" s="81" t="s">
        <v>85</v>
      </c>
      <c r="N5" s="81"/>
      <c r="O5" s="81"/>
      <c r="P5" s="81"/>
      <c r="Q5" s="81"/>
      <c r="R5" s="81"/>
      <c r="S5" s="81"/>
      <c r="T5" s="81"/>
      <c r="U5" s="82"/>
      <c r="V5" s="27"/>
    </row>
    <row r="6" spans="1:22" ht="15.75" customHeight="1" x14ac:dyDescent="0.2">
      <c r="A6" s="26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/>
      <c r="S6" s="27"/>
      <c r="T6" s="27"/>
      <c r="U6" s="25"/>
      <c r="V6" s="27"/>
    </row>
    <row r="7" spans="1:22" x14ac:dyDescent="0.2">
      <c r="A7" s="71" t="s">
        <v>83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2"/>
      <c r="P7" s="27"/>
      <c r="Q7" s="27"/>
      <c r="R7" s="27"/>
      <c r="S7" s="27"/>
      <c r="T7" s="27"/>
      <c r="U7" s="25"/>
      <c r="V7" s="27"/>
    </row>
    <row r="8" spans="1:22" x14ac:dyDescent="0.2">
      <c r="A8" s="28"/>
      <c r="B8" s="55" t="s">
        <v>49</v>
      </c>
      <c r="C8" s="56"/>
      <c r="D8" s="62"/>
      <c r="E8" s="76" t="s">
        <v>50</v>
      </c>
      <c r="F8" s="89"/>
      <c r="G8" s="76"/>
      <c r="H8" s="88"/>
      <c r="I8" s="88"/>
      <c r="J8" s="89"/>
      <c r="K8" s="88" t="s">
        <v>51</v>
      </c>
      <c r="L8" s="90"/>
      <c r="M8" s="91"/>
      <c r="N8" s="3" t="s">
        <v>19</v>
      </c>
      <c r="O8" s="2"/>
      <c r="P8" s="18"/>
      <c r="Q8" s="19" t="s">
        <v>47</v>
      </c>
      <c r="R8" s="3" t="s">
        <v>21</v>
      </c>
      <c r="S8" s="3" t="s">
        <v>22</v>
      </c>
      <c r="T8" s="3" t="s">
        <v>23</v>
      </c>
      <c r="U8" s="34" t="s">
        <v>24</v>
      </c>
      <c r="V8" s="27"/>
    </row>
    <row r="9" spans="1:22" x14ac:dyDescent="0.2">
      <c r="A9" s="29">
        <v>1</v>
      </c>
      <c r="B9" s="63" t="s">
        <v>86</v>
      </c>
      <c r="C9" s="64"/>
      <c r="D9" s="65"/>
      <c r="E9" s="63" t="s">
        <v>27</v>
      </c>
      <c r="F9" s="68"/>
      <c r="G9" s="74" t="s">
        <v>87</v>
      </c>
      <c r="H9" s="69"/>
      <c r="I9" s="69"/>
      <c r="J9" s="70"/>
      <c r="K9" s="63" t="s">
        <v>88</v>
      </c>
      <c r="L9" s="64"/>
      <c r="M9" s="65"/>
      <c r="N9" s="35">
        <v>3</v>
      </c>
      <c r="O9" s="2"/>
      <c r="P9" s="14">
        <v>1</v>
      </c>
      <c r="Q9" s="37" t="s">
        <v>90</v>
      </c>
      <c r="R9" s="35"/>
      <c r="S9" s="35"/>
      <c r="T9" s="35">
        <v>21</v>
      </c>
      <c r="U9" s="36">
        <v>3</v>
      </c>
      <c r="V9" s="27"/>
    </row>
    <row r="10" spans="1:22" x14ac:dyDescent="0.2">
      <c r="A10" s="29">
        <v>2</v>
      </c>
      <c r="B10" s="63" t="s">
        <v>89</v>
      </c>
      <c r="C10" s="64"/>
      <c r="D10" s="65"/>
      <c r="E10" s="63" t="s">
        <v>26</v>
      </c>
      <c r="F10" s="68"/>
      <c r="G10" s="74"/>
      <c r="H10" s="69"/>
      <c r="I10" s="69"/>
      <c r="J10" s="70"/>
      <c r="K10" s="69" t="s">
        <v>93</v>
      </c>
      <c r="L10" s="69"/>
      <c r="M10" s="70"/>
      <c r="N10" s="35">
        <v>0</v>
      </c>
      <c r="O10" s="2"/>
      <c r="P10" s="15">
        <v>2</v>
      </c>
      <c r="Q10" s="43" t="s">
        <v>105</v>
      </c>
      <c r="R10" s="44"/>
      <c r="S10" s="45"/>
      <c r="T10" s="45">
        <v>44</v>
      </c>
      <c r="U10" s="46">
        <v>6</v>
      </c>
      <c r="V10" s="27"/>
    </row>
    <row r="11" spans="1:22" x14ac:dyDescent="0.2">
      <c r="A11" s="29">
        <v>3</v>
      </c>
      <c r="B11" s="63" t="s">
        <v>91</v>
      </c>
      <c r="C11" s="64"/>
      <c r="D11" s="65"/>
      <c r="E11" s="63" t="s">
        <v>27</v>
      </c>
      <c r="F11" s="68"/>
      <c r="G11" s="74" t="s">
        <v>92</v>
      </c>
      <c r="H11" s="69"/>
      <c r="I11" s="69"/>
      <c r="J11" s="70"/>
      <c r="K11" s="69" t="s">
        <v>93</v>
      </c>
      <c r="L11" s="69"/>
      <c r="M11" s="70"/>
      <c r="N11" s="35">
        <v>9</v>
      </c>
      <c r="O11" s="2"/>
      <c r="P11" s="15">
        <v>3</v>
      </c>
      <c r="Q11" s="43" t="s">
        <v>106</v>
      </c>
      <c r="R11" s="44"/>
      <c r="S11" s="45"/>
      <c r="T11" s="45">
        <v>23</v>
      </c>
      <c r="U11" s="46">
        <v>1</v>
      </c>
      <c r="V11" s="27"/>
    </row>
    <row r="12" spans="1:22" x14ac:dyDescent="0.2">
      <c r="A12" s="29">
        <v>4</v>
      </c>
      <c r="B12" s="63" t="s">
        <v>94</v>
      </c>
      <c r="C12" s="64"/>
      <c r="D12" s="65"/>
      <c r="E12" s="63" t="s">
        <v>26</v>
      </c>
      <c r="F12" s="68"/>
      <c r="G12" s="74"/>
      <c r="H12" s="69"/>
      <c r="I12" s="69"/>
      <c r="J12" s="70"/>
      <c r="K12" s="69" t="s">
        <v>95</v>
      </c>
      <c r="L12" s="69"/>
      <c r="M12" s="70"/>
      <c r="N12" s="35">
        <v>13</v>
      </c>
      <c r="O12" s="2"/>
      <c r="P12" s="15">
        <v>4</v>
      </c>
      <c r="Q12" s="43"/>
      <c r="R12" s="44"/>
      <c r="S12" s="45"/>
      <c r="T12" s="45"/>
      <c r="U12" s="46"/>
      <c r="V12" s="27"/>
    </row>
    <row r="13" spans="1:22" x14ac:dyDescent="0.2">
      <c r="A13" s="29">
        <v>5</v>
      </c>
      <c r="B13" s="63" t="s">
        <v>96</v>
      </c>
      <c r="C13" s="64"/>
      <c r="D13" s="65"/>
      <c r="E13" s="63" t="s">
        <v>27</v>
      </c>
      <c r="F13" s="68"/>
      <c r="G13" s="74" t="s">
        <v>97</v>
      </c>
      <c r="H13" s="69"/>
      <c r="I13" s="69"/>
      <c r="J13" s="70"/>
      <c r="K13" s="69" t="s">
        <v>88</v>
      </c>
      <c r="L13" s="69"/>
      <c r="M13" s="70"/>
      <c r="N13" s="35">
        <v>2</v>
      </c>
      <c r="O13" s="2"/>
      <c r="P13" s="15">
        <v>5</v>
      </c>
      <c r="Q13" s="43"/>
      <c r="R13" s="44"/>
      <c r="S13" s="45"/>
      <c r="T13" s="45"/>
      <c r="U13" s="46"/>
      <c r="V13" s="27"/>
    </row>
    <row r="14" spans="1:22" x14ac:dyDescent="0.2">
      <c r="A14" s="29">
        <v>6</v>
      </c>
      <c r="B14" s="63" t="s">
        <v>98</v>
      </c>
      <c r="C14" s="64"/>
      <c r="D14" s="65"/>
      <c r="E14" s="63" t="s">
        <v>27</v>
      </c>
      <c r="F14" s="68"/>
      <c r="G14" s="74" t="s">
        <v>95</v>
      </c>
      <c r="H14" s="69"/>
      <c r="I14" s="69"/>
      <c r="J14" s="70"/>
      <c r="K14" s="69" t="s">
        <v>88</v>
      </c>
      <c r="L14" s="69"/>
      <c r="M14" s="70"/>
      <c r="N14" s="35">
        <v>26</v>
      </c>
      <c r="O14" s="2"/>
      <c r="P14" s="15">
        <v>6</v>
      </c>
      <c r="Q14" s="43"/>
      <c r="R14" s="44"/>
      <c r="S14" s="45"/>
      <c r="T14" s="45"/>
      <c r="U14" s="46"/>
      <c r="V14" s="27"/>
    </row>
    <row r="15" spans="1:22" x14ac:dyDescent="0.2">
      <c r="A15" s="29">
        <v>7</v>
      </c>
      <c r="B15" s="63" t="s">
        <v>99</v>
      </c>
      <c r="C15" s="64"/>
      <c r="D15" s="65"/>
      <c r="E15" s="63" t="s">
        <v>27</v>
      </c>
      <c r="F15" s="68"/>
      <c r="G15" s="74" t="s">
        <v>93</v>
      </c>
      <c r="H15" s="69"/>
      <c r="I15" s="69"/>
      <c r="J15" s="70"/>
      <c r="K15" s="69" t="s">
        <v>88</v>
      </c>
      <c r="L15" s="69"/>
      <c r="M15" s="70"/>
      <c r="N15" s="35">
        <v>1</v>
      </c>
      <c r="O15" s="2"/>
      <c r="P15" s="15">
        <v>7</v>
      </c>
      <c r="Q15" s="43"/>
      <c r="R15" s="44"/>
      <c r="S15" s="45"/>
      <c r="T15" s="45"/>
      <c r="U15" s="46"/>
      <c r="V15" s="27"/>
    </row>
    <row r="16" spans="1:22" x14ac:dyDescent="0.2">
      <c r="A16" s="29">
        <v>8</v>
      </c>
      <c r="B16" s="63" t="s">
        <v>100</v>
      </c>
      <c r="C16" s="64"/>
      <c r="D16" s="65"/>
      <c r="E16" s="63" t="s">
        <v>28</v>
      </c>
      <c r="F16" s="68"/>
      <c r="G16" s="74" t="s">
        <v>87</v>
      </c>
      <c r="H16" s="69"/>
      <c r="I16" s="69"/>
      <c r="J16" s="70"/>
      <c r="K16" s="69" t="s">
        <v>88</v>
      </c>
      <c r="L16" s="69"/>
      <c r="M16" s="70"/>
      <c r="N16" s="35">
        <v>6</v>
      </c>
      <c r="O16" s="2"/>
      <c r="P16" s="15">
        <v>8</v>
      </c>
      <c r="Q16" s="43"/>
      <c r="R16" s="44"/>
      <c r="S16" s="45"/>
      <c r="T16" s="45"/>
      <c r="U16" s="46"/>
      <c r="V16" s="27"/>
    </row>
    <row r="17" spans="1:22" x14ac:dyDescent="0.2">
      <c r="A17" s="29">
        <v>9</v>
      </c>
      <c r="B17" s="63" t="s">
        <v>101</v>
      </c>
      <c r="C17" s="64"/>
      <c r="D17" s="65"/>
      <c r="E17" s="63" t="s">
        <v>26</v>
      </c>
      <c r="F17" s="68"/>
      <c r="G17" s="74"/>
      <c r="H17" s="69"/>
      <c r="I17" s="69"/>
      <c r="J17" s="70"/>
      <c r="K17" s="69" t="s">
        <v>93</v>
      </c>
      <c r="L17" s="69"/>
      <c r="M17" s="70"/>
      <c r="N17" s="35">
        <v>16</v>
      </c>
      <c r="O17" s="2"/>
      <c r="P17" s="15">
        <v>9</v>
      </c>
      <c r="Q17" s="43"/>
      <c r="R17" s="44"/>
      <c r="S17" s="45"/>
      <c r="T17" s="45"/>
      <c r="U17" s="46"/>
      <c r="V17" s="27"/>
    </row>
    <row r="18" spans="1:22" x14ac:dyDescent="0.2">
      <c r="A18" s="29">
        <v>10</v>
      </c>
      <c r="B18" s="63" t="s">
        <v>102</v>
      </c>
      <c r="C18" s="64"/>
      <c r="D18" s="65"/>
      <c r="E18" s="63" t="s">
        <v>27</v>
      </c>
      <c r="F18" s="68"/>
      <c r="G18" s="74" t="s">
        <v>103</v>
      </c>
      <c r="H18" s="69"/>
      <c r="I18" s="69"/>
      <c r="J18" s="70"/>
      <c r="K18" s="69" t="s">
        <v>88</v>
      </c>
      <c r="L18" s="69"/>
      <c r="M18" s="70"/>
      <c r="N18" s="35">
        <v>7</v>
      </c>
      <c r="O18" s="2"/>
      <c r="P18" s="15">
        <v>10</v>
      </c>
      <c r="Q18" s="43"/>
      <c r="R18" s="44"/>
      <c r="S18" s="45"/>
      <c r="T18" s="45"/>
      <c r="U18" s="46"/>
      <c r="V18" s="27"/>
    </row>
    <row r="19" spans="1:22" x14ac:dyDescent="0.2">
      <c r="A19" s="29">
        <v>11</v>
      </c>
      <c r="B19" s="63" t="s">
        <v>104</v>
      </c>
      <c r="C19" s="64"/>
      <c r="D19" s="65"/>
      <c r="E19" s="63" t="s">
        <v>31</v>
      </c>
      <c r="F19" s="68"/>
      <c r="G19" s="74"/>
      <c r="H19" s="69"/>
      <c r="I19" s="69"/>
      <c r="J19" s="70"/>
      <c r="K19" s="69"/>
      <c r="L19" s="69"/>
      <c r="M19" s="70"/>
      <c r="N19" s="35">
        <v>5</v>
      </c>
      <c r="O19" s="2"/>
      <c r="P19" s="15">
        <v>11</v>
      </c>
      <c r="Q19" s="43"/>
      <c r="R19" s="44"/>
      <c r="S19" s="45"/>
      <c r="T19" s="45"/>
      <c r="U19" s="46"/>
      <c r="V19" s="27"/>
    </row>
    <row r="20" spans="1:22" x14ac:dyDescent="0.2">
      <c r="A20" s="30"/>
      <c r="B20" s="94" t="s">
        <v>37</v>
      </c>
      <c r="C20" s="73"/>
      <c r="D20" s="94" t="s">
        <v>38</v>
      </c>
      <c r="E20" s="73"/>
      <c r="F20" s="94" t="s">
        <v>39</v>
      </c>
      <c r="G20" s="73"/>
      <c r="H20" s="94" t="s">
        <v>40</v>
      </c>
      <c r="I20" s="73"/>
      <c r="J20" s="94" t="s">
        <v>41</v>
      </c>
      <c r="K20" s="73"/>
      <c r="L20" s="9"/>
      <c r="M20" s="11" t="s">
        <v>34</v>
      </c>
      <c r="N20" s="4">
        <f>SUM(N9:N19)</f>
        <v>88</v>
      </c>
      <c r="O20" s="8"/>
      <c r="P20" s="8"/>
      <c r="Q20" s="8"/>
      <c r="R20" s="38">
        <f>SUM(R9:R19)</f>
        <v>0</v>
      </c>
      <c r="S20" s="38">
        <f>SUM(S9:S19)</f>
        <v>0</v>
      </c>
      <c r="T20" s="38">
        <f>SUM(T9:T19)</f>
        <v>88</v>
      </c>
      <c r="U20" s="39">
        <f>SUM(U9:U19)</f>
        <v>10</v>
      </c>
      <c r="V20" s="27"/>
    </row>
    <row r="21" spans="1:22" x14ac:dyDescent="0.2">
      <c r="A21" s="30"/>
      <c r="B21" s="75"/>
      <c r="C21" s="73"/>
      <c r="D21" s="92"/>
      <c r="E21" s="93"/>
      <c r="F21" s="92"/>
      <c r="G21" s="73"/>
      <c r="H21" s="92"/>
      <c r="I21" s="93"/>
      <c r="J21" s="92"/>
      <c r="K21" s="93"/>
      <c r="L21" s="84" t="s">
        <v>35</v>
      </c>
      <c r="M21" s="85"/>
      <c r="N21" s="4">
        <v>11</v>
      </c>
      <c r="O21" s="7"/>
      <c r="P21" s="7"/>
      <c r="Q21" s="7"/>
      <c r="R21" s="27"/>
      <c r="S21" s="27"/>
      <c r="T21" s="27"/>
      <c r="U21" s="25"/>
      <c r="V21" s="27"/>
    </row>
    <row r="22" spans="1:22" x14ac:dyDescent="0.2">
      <c r="A22" s="86" t="s">
        <v>48</v>
      </c>
      <c r="B22" s="87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41" t="s">
        <v>18</v>
      </c>
      <c r="N22" s="40">
        <f>R20</f>
        <v>0</v>
      </c>
      <c r="O22" s="6"/>
      <c r="P22" s="6"/>
      <c r="Q22" s="6"/>
      <c r="R22" s="27"/>
      <c r="S22" s="27"/>
      <c r="T22" s="27"/>
      <c r="U22" s="25"/>
      <c r="V22" s="27"/>
    </row>
    <row r="23" spans="1:22" x14ac:dyDescent="0.2">
      <c r="A23" s="31" t="s">
        <v>52</v>
      </c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" t="s">
        <v>46</v>
      </c>
      <c r="N23" s="3"/>
      <c r="O23" s="6"/>
      <c r="P23" s="6"/>
      <c r="Q23" s="6"/>
      <c r="R23" s="27"/>
      <c r="S23" s="27"/>
      <c r="T23" s="27"/>
      <c r="U23" s="25"/>
      <c r="V23" s="27"/>
    </row>
    <row r="24" spans="1:22" x14ac:dyDescent="0.2">
      <c r="A24" s="31" t="s">
        <v>53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" t="s">
        <v>36</v>
      </c>
      <c r="N24" s="4">
        <f>SUM(N21,N20)</f>
        <v>99</v>
      </c>
      <c r="O24" s="27"/>
      <c r="P24" s="27"/>
      <c r="Q24" s="27"/>
      <c r="R24" s="27"/>
      <c r="S24" s="27"/>
      <c r="T24" s="27"/>
      <c r="U24" s="25"/>
      <c r="V24" s="27"/>
    </row>
    <row r="25" spans="1:22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7"/>
    </row>
    <row r="26" spans="1:22" x14ac:dyDescent="0.2">
      <c r="A26" s="71" t="s">
        <v>84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2"/>
      <c r="P26" s="27"/>
      <c r="Q26" s="27"/>
      <c r="R26" s="27"/>
      <c r="S26" s="27"/>
      <c r="T26" s="27"/>
      <c r="U26" s="25"/>
      <c r="V26" s="27"/>
    </row>
    <row r="27" spans="1:22" x14ac:dyDescent="0.2">
      <c r="A27" s="28"/>
      <c r="B27" s="55" t="s">
        <v>49</v>
      </c>
      <c r="C27" s="56"/>
      <c r="D27" s="62"/>
      <c r="E27" s="76" t="s">
        <v>50</v>
      </c>
      <c r="F27" s="89"/>
      <c r="G27" s="76"/>
      <c r="H27" s="88"/>
      <c r="I27" s="88"/>
      <c r="J27" s="89"/>
      <c r="K27" s="88" t="s">
        <v>51</v>
      </c>
      <c r="L27" s="90"/>
      <c r="M27" s="91"/>
      <c r="N27" s="3" t="s">
        <v>19</v>
      </c>
      <c r="O27" s="2"/>
      <c r="P27" s="18"/>
      <c r="Q27" s="19" t="s">
        <v>47</v>
      </c>
      <c r="R27" s="3" t="s">
        <v>21</v>
      </c>
      <c r="S27" s="3" t="s">
        <v>22</v>
      </c>
      <c r="T27" s="3" t="s">
        <v>23</v>
      </c>
      <c r="U27" s="34" t="s">
        <v>24</v>
      </c>
      <c r="V27" s="27"/>
    </row>
    <row r="28" spans="1:22" x14ac:dyDescent="0.2">
      <c r="A28" s="29">
        <v>1</v>
      </c>
      <c r="B28" s="63" t="s">
        <v>107</v>
      </c>
      <c r="C28" s="64"/>
      <c r="D28" s="65"/>
      <c r="E28" s="63" t="s">
        <v>27</v>
      </c>
      <c r="F28" s="68"/>
      <c r="G28" s="74" t="s">
        <v>108</v>
      </c>
      <c r="H28" s="69"/>
      <c r="I28" s="69"/>
      <c r="J28" s="70"/>
      <c r="K28" s="63" t="s">
        <v>109</v>
      </c>
      <c r="L28" s="64"/>
      <c r="M28" s="65"/>
      <c r="N28" s="35">
        <v>18</v>
      </c>
      <c r="O28" s="2"/>
      <c r="P28" s="14">
        <v>1</v>
      </c>
      <c r="Q28" s="37" t="s">
        <v>104</v>
      </c>
      <c r="R28" s="35"/>
      <c r="S28" s="35"/>
      <c r="T28" s="35">
        <v>31</v>
      </c>
      <c r="U28" s="36">
        <v>8</v>
      </c>
      <c r="V28" s="27"/>
    </row>
    <row r="29" spans="1:22" x14ac:dyDescent="0.2">
      <c r="A29" s="29">
        <v>2</v>
      </c>
      <c r="B29" s="63" t="s">
        <v>103</v>
      </c>
      <c r="C29" s="64"/>
      <c r="D29" s="65"/>
      <c r="E29" s="63" t="s">
        <v>27</v>
      </c>
      <c r="F29" s="68"/>
      <c r="G29" s="74" t="s">
        <v>110</v>
      </c>
      <c r="H29" s="69"/>
      <c r="I29" s="69"/>
      <c r="J29" s="70"/>
      <c r="K29" s="69" t="s">
        <v>109</v>
      </c>
      <c r="L29" s="69"/>
      <c r="M29" s="70"/>
      <c r="N29" s="35">
        <v>0</v>
      </c>
      <c r="O29" s="2"/>
      <c r="P29" s="15">
        <v>2</v>
      </c>
      <c r="Q29" s="43" t="s">
        <v>99</v>
      </c>
      <c r="R29" s="44"/>
      <c r="S29" s="45"/>
      <c r="T29" s="45">
        <v>14</v>
      </c>
      <c r="U29" s="46">
        <v>2</v>
      </c>
      <c r="V29" s="27"/>
    </row>
    <row r="30" spans="1:22" x14ac:dyDescent="0.2">
      <c r="A30" s="29">
        <v>3</v>
      </c>
      <c r="B30" s="63" t="s">
        <v>111</v>
      </c>
      <c r="C30" s="64"/>
      <c r="D30" s="65"/>
      <c r="E30" s="63" t="s">
        <v>26</v>
      </c>
      <c r="F30" s="68"/>
      <c r="G30" s="74"/>
      <c r="H30" s="69"/>
      <c r="I30" s="69"/>
      <c r="J30" s="70"/>
      <c r="K30" s="69" t="s">
        <v>109</v>
      </c>
      <c r="L30" s="69"/>
      <c r="M30" s="70"/>
      <c r="N30" s="35">
        <v>18</v>
      </c>
      <c r="O30" s="2"/>
      <c r="P30" s="15">
        <v>3</v>
      </c>
      <c r="Q30" s="43"/>
      <c r="R30" s="44"/>
      <c r="S30" s="45"/>
      <c r="T30" s="45"/>
      <c r="U30" s="46"/>
      <c r="V30" s="27"/>
    </row>
    <row r="31" spans="1:22" x14ac:dyDescent="0.2">
      <c r="A31" s="29">
        <v>4</v>
      </c>
      <c r="B31" s="63" t="s">
        <v>105</v>
      </c>
      <c r="C31" s="64"/>
      <c r="D31" s="65"/>
      <c r="E31" s="63" t="s">
        <v>27</v>
      </c>
      <c r="F31" s="68"/>
      <c r="G31" s="74" t="s">
        <v>112</v>
      </c>
      <c r="H31" s="69"/>
      <c r="I31" s="69"/>
      <c r="J31" s="70"/>
      <c r="K31" s="69" t="s">
        <v>109</v>
      </c>
      <c r="L31" s="69"/>
      <c r="M31" s="70"/>
      <c r="N31" s="35">
        <v>6</v>
      </c>
      <c r="O31" s="2"/>
      <c r="P31" s="15">
        <v>4</v>
      </c>
      <c r="Q31" s="43"/>
      <c r="R31" s="44"/>
      <c r="S31" s="45"/>
      <c r="T31" s="45"/>
      <c r="U31" s="46"/>
      <c r="V31" s="27"/>
    </row>
    <row r="32" spans="1:22" x14ac:dyDescent="0.2">
      <c r="A32" s="29">
        <v>5</v>
      </c>
      <c r="B32" s="63" t="s">
        <v>113</v>
      </c>
      <c r="C32" s="64"/>
      <c r="D32" s="65"/>
      <c r="E32" s="63" t="s">
        <v>26</v>
      </c>
      <c r="F32" s="68"/>
      <c r="G32" s="74"/>
      <c r="H32" s="69"/>
      <c r="I32" s="69"/>
      <c r="J32" s="70"/>
      <c r="K32" s="69" t="s">
        <v>109</v>
      </c>
      <c r="L32" s="69"/>
      <c r="M32" s="70"/>
      <c r="N32" s="35">
        <v>3</v>
      </c>
      <c r="O32" s="2"/>
      <c r="P32" s="15">
        <v>5</v>
      </c>
      <c r="Q32" s="43"/>
      <c r="R32" s="44"/>
      <c r="S32" s="45"/>
      <c r="T32" s="45"/>
      <c r="U32" s="46"/>
      <c r="V32" s="27"/>
    </row>
    <row r="33" spans="1:22" x14ac:dyDescent="0.2">
      <c r="A33" s="29">
        <v>6</v>
      </c>
      <c r="B33" s="63" t="s">
        <v>114</v>
      </c>
      <c r="C33" s="64"/>
      <c r="D33" s="65"/>
      <c r="E33" s="63" t="s">
        <v>26</v>
      </c>
      <c r="F33" s="68"/>
      <c r="G33" s="74"/>
      <c r="H33" s="69"/>
      <c r="I33" s="69"/>
      <c r="J33" s="70"/>
      <c r="K33" s="69" t="s">
        <v>109</v>
      </c>
      <c r="L33" s="69"/>
      <c r="M33" s="70"/>
      <c r="N33" s="35">
        <v>0</v>
      </c>
      <c r="O33" s="2"/>
      <c r="P33" s="15">
        <v>6</v>
      </c>
      <c r="Q33" s="43"/>
      <c r="R33" s="44"/>
      <c r="S33" s="45"/>
      <c r="T33" s="45"/>
      <c r="U33" s="46"/>
      <c r="V33" s="27"/>
    </row>
    <row r="34" spans="1:22" x14ac:dyDescent="0.2">
      <c r="A34" s="29">
        <v>7</v>
      </c>
      <c r="B34" s="63" t="s">
        <v>115</v>
      </c>
      <c r="C34" s="64"/>
      <c r="D34" s="65"/>
      <c r="E34" s="63" t="s">
        <v>27</v>
      </c>
      <c r="F34" s="68"/>
      <c r="G34" s="74" t="s">
        <v>110</v>
      </c>
      <c r="H34" s="69"/>
      <c r="I34" s="69"/>
      <c r="J34" s="70"/>
      <c r="K34" s="69" t="s">
        <v>109</v>
      </c>
      <c r="L34" s="69"/>
      <c r="M34" s="70"/>
      <c r="N34" s="35">
        <v>6</v>
      </c>
      <c r="O34" s="2"/>
      <c r="P34" s="15">
        <v>7</v>
      </c>
      <c r="Q34" s="43"/>
      <c r="R34" s="44"/>
      <c r="S34" s="45"/>
      <c r="T34" s="45"/>
      <c r="U34" s="46"/>
      <c r="V34" s="27"/>
    </row>
    <row r="35" spans="1:22" x14ac:dyDescent="0.2">
      <c r="A35" s="29">
        <v>8</v>
      </c>
      <c r="B35" s="63" t="s">
        <v>116</v>
      </c>
      <c r="C35" s="64"/>
      <c r="D35" s="65"/>
      <c r="E35" s="63" t="s">
        <v>26</v>
      </c>
      <c r="F35" s="68"/>
      <c r="G35" s="74"/>
      <c r="H35" s="69"/>
      <c r="I35" s="69"/>
      <c r="J35" s="70"/>
      <c r="K35" s="69" t="s">
        <v>112</v>
      </c>
      <c r="L35" s="69"/>
      <c r="M35" s="70"/>
      <c r="N35" s="35">
        <v>1</v>
      </c>
      <c r="O35" s="2"/>
      <c r="P35" s="15">
        <v>8</v>
      </c>
      <c r="Q35" s="43"/>
      <c r="R35" s="44"/>
      <c r="S35" s="45"/>
      <c r="T35" s="45"/>
      <c r="U35" s="46"/>
      <c r="V35" s="27"/>
    </row>
    <row r="36" spans="1:22" x14ac:dyDescent="0.2">
      <c r="A36" s="29">
        <v>9</v>
      </c>
      <c r="B36" s="63" t="s">
        <v>117</v>
      </c>
      <c r="C36" s="64"/>
      <c r="D36" s="65"/>
      <c r="E36" s="63" t="s">
        <v>26</v>
      </c>
      <c r="F36" s="68"/>
      <c r="G36" s="74"/>
      <c r="H36" s="69"/>
      <c r="I36" s="69"/>
      <c r="J36" s="70"/>
      <c r="K36" s="69" t="s">
        <v>112</v>
      </c>
      <c r="L36" s="69"/>
      <c r="M36" s="70"/>
      <c r="N36" s="35">
        <v>4</v>
      </c>
      <c r="O36" s="2"/>
      <c r="P36" s="15">
        <v>9</v>
      </c>
      <c r="Q36" s="43"/>
      <c r="R36" s="44"/>
      <c r="S36" s="45"/>
      <c r="T36" s="45"/>
      <c r="U36" s="46"/>
      <c r="V36" s="27"/>
    </row>
    <row r="37" spans="1:22" x14ac:dyDescent="0.2">
      <c r="A37" s="29">
        <v>10</v>
      </c>
      <c r="B37" s="63" t="s">
        <v>90</v>
      </c>
      <c r="C37" s="64"/>
      <c r="D37" s="65"/>
      <c r="E37" s="63" t="s">
        <v>26</v>
      </c>
      <c r="F37" s="68"/>
      <c r="G37" s="74"/>
      <c r="H37" s="69"/>
      <c r="I37" s="69"/>
      <c r="J37" s="70"/>
      <c r="K37" s="69" t="s">
        <v>109</v>
      </c>
      <c r="L37" s="69"/>
      <c r="M37" s="70"/>
      <c r="N37" s="35">
        <v>2</v>
      </c>
      <c r="O37" s="2"/>
      <c r="P37" s="15">
        <v>10</v>
      </c>
      <c r="Q37" s="43"/>
      <c r="R37" s="44"/>
      <c r="S37" s="45"/>
      <c r="T37" s="45"/>
      <c r="U37" s="46"/>
      <c r="V37" s="27"/>
    </row>
    <row r="38" spans="1:22" x14ac:dyDescent="0.2">
      <c r="A38" s="29">
        <v>11</v>
      </c>
      <c r="B38" s="63" t="s">
        <v>106</v>
      </c>
      <c r="C38" s="64"/>
      <c r="D38" s="65"/>
      <c r="E38" s="63" t="s">
        <v>31</v>
      </c>
      <c r="F38" s="68"/>
      <c r="G38" s="74"/>
      <c r="H38" s="69"/>
      <c r="I38" s="69"/>
      <c r="J38" s="70"/>
      <c r="K38" s="69"/>
      <c r="L38" s="69"/>
      <c r="M38" s="70"/>
      <c r="N38" s="35">
        <v>0</v>
      </c>
      <c r="O38" s="2"/>
      <c r="P38" s="15">
        <v>11</v>
      </c>
      <c r="Q38" s="43"/>
      <c r="R38" s="44"/>
      <c r="S38" s="45"/>
      <c r="T38" s="45"/>
      <c r="U38" s="46"/>
      <c r="V38" s="27"/>
    </row>
    <row r="39" spans="1:22" x14ac:dyDescent="0.2">
      <c r="A39" s="30"/>
      <c r="B39" s="94" t="s">
        <v>37</v>
      </c>
      <c r="C39" s="73"/>
      <c r="D39" s="94" t="s">
        <v>38</v>
      </c>
      <c r="E39" s="73"/>
      <c r="F39" s="94" t="s">
        <v>39</v>
      </c>
      <c r="G39" s="73"/>
      <c r="H39" s="94" t="s">
        <v>40</v>
      </c>
      <c r="I39" s="73"/>
      <c r="J39" s="94" t="s">
        <v>41</v>
      </c>
      <c r="K39" s="73"/>
      <c r="L39" s="9"/>
      <c r="M39" s="11" t="s">
        <v>34</v>
      </c>
      <c r="N39" s="4">
        <f>SUM(N28:N38)</f>
        <v>58</v>
      </c>
      <c r="O39" s="27"/>
      <c r="P39" s="27"/>
      <c r="Q39" s="27"/>
      <c r="R39" s="38">
        <f>SUM(R28:R38)</f>
        <v>0</v>
      </c>
      <c r="S39" s="38">
        <f>SUM(S28:S38)</f>
        <v>0</v>
      </c>
      <c r="T39" s="38">
        <f>SUM(T28:T38)</f>
        <v>45</v>
      </c>
      <c r="U39" s="39">
        <f>SUM(U28:U38)</f>
        <v>10</v>
      </c>
      <c r="V39" s="27"/>
    </row>
    <row r="40" spans="1:22" x14ac:dyDescent="0.2">
      <c r="A40" s="30"/>
      <c r="B40" s="75"/>
      <c r="C40" s="73"/>
      <c r="D40" s="92"/>
      <c r="E40" s="93"/>
      <c r="F40" s="92"/>
      <c r="G40" s="73"/>
      <c r="H40" s="92"/>
      <c r="I40" s="93"/>
      <c r="J40" s="92"/>
      <c r="K40" s="93"/>
      <c r="L40" s="84" t="s">
        <v>35</v>
      </c>
      <c r="M40" s="85"/>
      <c r="N40" s="4">
        <v>1</v>
      </c>
      <c r="O40" s="27"/>
      <c r="P40" s="27"/>
      <c r="Q40" s="27"/>
      <c r="R40" s="27"/>
      <c r="S40" s="27"/>
      <c r="T40" s="27"/>
      <c r="U40" s="25"/>
      <c r="V40" s="27"/>
    </row>
    <row r="41" spans="1:22" x14ac:dyDescent="0.2">
      <c r="A41" s="86" t="s">
        <v>48</v>
      </c>
      <c r="B41" s="87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41" t="s">
        <v>18</v>
      </c>
      <c r="N41" s="40">
        <f>R39</f>
        <v>0</v>
      </c>
      <c r="O41" s="27"/>
      <c r="P41" s="27"/>
      <c r="Q41" s="27"/>
      <c r="R41" s="27"/>
      <c r="S41" s="27"/>
      <c r="T41" s="27"/>
      <c r="U41" s="25"/>
      <c r="V41" s="27"/>
    </row>
    <row r="42" spans="1:22" x14ac:dyDescent="0.2">
      <c r="A42" s="31" t="s">
        <v>52</v>
      </c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" t="s">
        <v>46</v>
      </c>
      <c r="N42" s="3">
        <v>10</v>
      </c>
      <c r="O42" s="27"/>
      <c r="P42" s="27"/>
      <c r="Q42" s="27"/>
      <c r="R42" s="27"/>
      <c r="S42" s="27"/>
      <c r="T42" s="27"/>
      <c r="U42" s="25"/>
      <c r="V42" s="27"/>
    </row>
    <row r="43" spans="1:22" ht="13.5" thickBot="1" x14ac:dyDescent="0.25">
      <c r="A43" s="31" t="s">
        <v>53</v>
      </c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 t="s">
        <v>36</v>
      </c>
      <c r="N43" s="50">
        <f>SUM(N40,N39)</f>
        <v>59</v>
      </c>
      <c r="O43" s="32"/>
      <c r="P43" s="32"/>
      <c r="Q43" s="32"/>
      <c r="R43" s="32"/>
      <c r="S43" s="32"/>
      <c r="T43" s="32"/>
      <c r="U43" s="33"/>
      <c r="V43" s="27"/>
    </row>
    <row r="44" spans="1:2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</sheetData>
  <mergeCells count="143">
    <mergeCell ref="G36:J36"/>
    <mergeCell ref="K36:M36"/>
    <mergeCell ref="B38:D38"/>
    <mergeCell ref="E38:F38"/>
    <mergeCell ref="D39:E39"/>
    <mergeCell ref="J20:K20"/>
    <mergeCell ref="G19:J19"/>
    <mergeCell ref="B8:D8"/>
    <mergeCell ref="K17:M17"/>
    <mergeCell ref="K18:M18"/>
    <mergeCell ref="A22:B22"/>
    <mergeCell ref="E27:F27"/>
    <mergeCell ref="B33:D33"/>
    <mergeCell ref="L40:M40"/>
    <mergeCell ref="B40:C40"/>
    <mergeCell ref="D40:E40"/>
    <mergeCell ref="F40:G40"/>
    <mergeCell ref="H40:I40"/>
    <mergeCell ref="J40:K40"/>
    <mergeCell ref="B39:C39"/>
    <mergeCell ref="B36:D36"/>
    <mergeCell ref="E36:F36"/>
    <mergeCell ref="F39:G39"/>
    <mergeCell ref="H39:I39"/>
    <mergeCell ref="J39:K39"/>
    <mergeCell ref="B37:D37"/>
    <mergeCell ref="E37:F37"/>
    <mergeCell ref="G37:J37"/>
    <mergeCell ref="K37:M37"/>
    <mergeCell ref="E34:F34"/>
    <mergeCell ref="G34:J34"/>
    <mergeCell ref="K34:M34"/>
    <mergeCell ref="G32:J32"/>
    <mergeCell ref="K32:M32"/>
    <mergeCell ref="G27:J27"/>
    <mergeCell ref="E8:F8"/>
    <mergeCell ref="G8:J8"/>
    <mergeCell ref="K8:M8"/>
    <mergeCell ref="K27:M27"/>
    <mergeCell ref="G28:J28"/>
    <mergeCell ref="K28:M28"/>
    <mergeCell ref="G29:J29"/>
    <mergeCell ref="K29:M29"/>
    <mergeCell ref="D21:E21"/>
    <mergeCell ref="F21:G21"/>
    <mergeCell ref="H21:I21"/>
    <mergeCell ref="J21:K21"/>
    <mergeCell ref="A26:N26"/>
    <mergeCell ref="B19:D19"/>
    <mergeCell ref="B20:C20"/>
    <mergeCell ref="D20:E20"/>
    <mergeCell ref="F20:G20"/>
    <mergeCell ref="H20:I20"/>
    <mergeCell ref="K16:M16"/>
    <mergeCell ref="G13:J13"/>
    <mergeCell ref="K9:M9"/>
    <mergeCell ref="G15:J15"/>
    <mergeCell ref="G16:J16"/>
    <mergeCell ref="G17:J17"/>
    <mergeCell ref="G18:J18"/>
    <mergeCell ref="A41:B41"/>
    <mergeCell ref="G38:J38"/>
    <mergeCell ref="K38:M38"/>
    <mergeCell ref="B35:D35"/>
    <mergeCell ref="E35:F35"/>
    <mergeCell ref="G35:J35"/>
    <mergeCell ref="K35:M35"/>
    <mergeCell ref="B31:D31"/>
    <mergeCell ref="E31:F31"/>
    <mergeCell ref="E32:F32"/>
    <mergeCell ref="B32:D32"/>
    <mergeCell ref="B34:D34"/>
    <mergeCell ref="E33:F33"/>
    <mergeCell ref="G31:J31"/>
    <mergeCell ref="K31:M31"/>
    <mergeCell ref="G33:J33"/>
    <mergeCell ref="K33:M33"/>
    <mergeCell ref="B30:D30"/>
    <mergeCell ref="B28:D28"/>
    <mergeCell ref="B21:C21"/>
    <mergeCell ref="J2:L2"/>
    <mergeCell ref="J3:L3"/>
    <mergeCell ref="J4:L4"/>
    <mergeCell ref="M2:P2"/>
    <mergeCell ref="M3:U3"/>
    <mergeCell ref="G4:I4"/>
    <mergeCell ref="J5:L5"/>
    <mergeCell ref="R2:U2"/>
    <mergeCell ref="K12:M12"/>
    <mergeCell ref="G5:I5"/>
    <mergeCell ref="M5:U5"/>
    <mergeCell ref="G9:J9"/>
    <mergeCell ref="G10:J10"/>
    <mergeCell ref="G11:J11"/>
    <mergeCell ref="R4:S4"/>
    <mergeCell ref="M4:P4"/>
    <mergeCell ref="K19:M19"/>
    <mergeCell ref="L21:M21"/>
    <mergeCell ref="G12:J12"/>
    <mergeCell ref="G14:J14"/>
    <mergeCell ref="K15:M15"/>
    <mergeCell ref="K10:M10"/>
    <mergeCell ref="K11:M11"/>
    <mergeCell ref="E30:F30"/>
    <mergeCell ref="A3:B3"/>
    <mergeCell ref="B9:D9"/>
    <mergeCell ref="B10:D10"/>
    <mergeCell ref="B11:D11"/>
    <mergeCell ref="B12:D12"/>
    <mergeCell ref="A7:N7"/>
    <mergeCell ref="A4:B4"/>
    <mergeCell ref="E18:F18"/>
    <mergeCell ref="E19:F19"/>
    <mergeCell ref="G30:J30"/>
    <mergeCell ref="K30:M30"/>
    <mergeCell ref="E28:F28"/>
    <mergeCell ref="E29:F29"/>
    <mergeCell ref="K13:M13"/>
    <mergeCell ref="K14:M14"/>
    <mergeCell ref="E15:F15"/>
    <mergeCell ref="E16:F16"/>
    <mergeCell ref="E17:F17"/>
    <mergeCell ref="E13:F13"/>
    <mergeCell ref="E14:F14"/>
    <mergeCell ref="B29:D29"/>
    <mergeCell ref="A2:F2"/>
    <mergeCell ref="C3:F3"/>
    <mergeCell ref="C4:F4"/>
    <mergeCell ref="C5:F5"/>
    <mergeCell ref="G2:I2"/>
    <mergeCell ref="G3:I3"/>
    <mergeCell ref="B27:D27"/>
    <mergeCell ref="B13:D13"/>
    <mergeCell ref="B14:D14"/>
    <mergeCell ref="B15:D15"/>
    <mergeCell ref="B16:D16"/>
    <mergeCell ref="B17:D17"/>
    <mergeCell ref="B18:D18"/>
    <mergeCell ref="A5:B5"/>
    <mergeCell ref="E9:F9"/>
    <mergeCell ref="E10:F10"/>
    <mergeCell ref="E11:F11"/>
    <mergeCell ref="E12:F12"/>
  </mergeCells>
  <phoneticPr fontId="2" type="noConversion"/>
  <dataValidations count="4">
    <dataValidation type="list" allowBlank="1" showInputMessage="1" showErrorMessage="1" sqref="E28:E38 E9:E19" xr:uid="{00000000-0002-0000-0000-000000000000}">
      <formula1>Dismissals</formula1>
    </dataValidation>
    <dataValidation type="list" allowBlank="1" showInputMessage="1" showErrorMessage="1" sqref="C5:F5" xr:uid="{00000000-0002-0000-0000-000001000000}">
      <formula1>Rounds2017</formula1>
    </dataValidation>
    <dataValidation type="list" allowBlank="1" showInputMessage="1" showErrorMessage="1" sqref="C4:D4" xr:uid="{00000000-0002-0000-0000-000002000000}">
      <formula1>NCUCups2017</formula1>
    </dataValidation>
    <dataValidation type="list" allowBlank="1" showInputMessage="1" showErrorMessage="1" sqref="C3:F3" xr:uid="{00000000-0002-0000-0000-000003000000}">
      <formula1>Leagues2015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C3" sqref="C3:C10"/>
    </sheetView>
  </sheetViews>
  <sheetFormatPr defaultRowHeight="12.75" x14ac:dyDescent="0.2"/>
  <cols>
    <col min="1" max="1" width="13.140625" customWidth="1"/>
    <col min="2" max="2" width="21.28515625" customWidth="1"/>
    <col min="3" max="3" width="13" customWidth="1"/>
    <col min="4" max="4" width="14.42578125" customWidth="1"/>
    <col min="5" max="5" width="17" customWidth="1"/>
  </cols>
  <sheetData>
    <row r="2" spans="1:5" x14ac:dyDescent="0.2">
      <c r="A2" t="s">
        <v>1</v>
      </c>
      <c r="B2" t="s">
        <v>0</v>
      </c>
      <c r="C2" t="s">
        <v>7</v>
      </c>
      <c r="D2" t="s">
        <v>18</v>
      </c>
      <c r="E2" t="s">
        <v>25</v>
      </c>
    </row>
    <row r="4" spans="1:5" x14ac:dyDescent="0.2">
      <c r="A4" s="10" t="s">
        <v>42</v>
      </c>
      <c r="B4" t="s">
        <v>2</v>
      </c>
      <c r="C4" s="20" t="s">
        <v>69</v>
      </c>
      <c r="E4" t="s">
        <v>26</v>
      </c>
    </row>
    <row r="5" spans="1:5" x14ac:dyDescent="0.2">
      <c r="A5" s="10" t="s">
        <v>43</v>
      </c>
      <c r="B5" t="s">
        <v>3</v>
      </c>
      <c r="C5" s="20" t="s">
        <v>70</v>
      </c>
      <c r="E5" t="s">
        <v>27</v>
      </c>
    </row>
    <row r="6" spans="1:5" x14ac:dyDescent="0.2">
      <c r="A6" s="10" t="s">
        <v>44</v>
      </c>
      <c r="B6" s="20" t="s">
        <v>62</v>
      </c>
      <c r="C6" s="20" t="s">
        <v>71</v>
      </c>
      <c r="E6" s="20" t="s">
        <v>73</v>
      </c>
    </row>
    <row r="7" spans="1:5" x14ac:dyDescent="0.2">
      <c r="A7" s="10" t="s">
        <v>45</v>
      </c>
      <c r="B7" s="20" t="s">
        <v>67</v>
      </c>
      <c r="C7" s="20" t="s">
        <v>72</v>
      </c>
      <c r="E7" t="s">
        <v>28</v>
      </c>
    </row>
    <row r="8" spans="1:5" x14ac:dyDescent="0.2">
      <c r="A8" s="20" t="s">
        <v>54</v>
      </c>
      <c r="B8" s="20" t="s">
        <v>68</v>
      </c>
      <c r="C8" t="s">
        <v>9</v>
      </c>
      <c r="E8" t="s">
        <v>29</v>
      </c>
    </row>
    <row r="9" spans="1:5" x14ac:dyDescent="0.2">
      <c r="A9" s="20" t="s">
        <v>55</v>
      </c>
      <c r="B9" s="20" t="s">
        <v>76</v>
      </c>
      <c r="C9" t="s">
        <v>10</v>
      </c>
      <c r="E9" t="s">
        <v>30</v>
      </c>
    </row>
    <row r="10" spans="1:5" x14ac:dyDescent="0.2">
      <c r="A10" s="20" t="s">
        <v>56</v>
      </c>
      <c r="B10" s="20" t="s">
        <v>77</v>
      </c>
      <c r="C10" t="s">
        <v>8</v>
      </c>
      <c r="E10" t="s">
        <v>31</v>
      </c>
    </row>
    <row r="11" spans="1:5" x14ac:dyDescent="0.2">
      <c r="A11" s="20" t="s">
        <v>57</v>
      </c>
      <c r="B11" s="20" t="s">
        <v>78</v>
      </c>
      <c r="E11" t="s">
        <v>32</v>
      </c>
    </row>
    <row r="12" spans="1:5" x14ac:dyDescent="0.2">
      <c r="A12" s="20" t="s">
        <v>58</v>
      </c>
      <c r="E12" s="20" t="s">
        <v>63</v>
      </c>
    </row>
    <row r="13" spans="1:5" x14ac:dyDescent="0.2">
      <c r="A13" s="20" t="s">
        <v>59</v>
      </c>
      <c r="E13" s="20" t="s">
        <v>64</v>
      </c>
    </row>
    <row r="14" spans="1:5" x14ac:dyDescent="0.2">
      <c r="A14" s="20" t="s">
        <v>60</v>
      </c>
      <c r="E14" s="20" t="s">
        <v>65</v>
      </c>
    </row>
    <row r="15" spans="1:5" x14ac:dyDescent="0.2">
      <c r="A15" s="20" t="s">
        <v>61</v>
      </c>
      <c r="E15" s="20" t="s">
        <v>74</v>
      </c>
    </row>
    <row r="16" spans="1:5" x14ac:dyDescent="0.2">
      <c r="A16" s="20" t="s">
        <v>75</v>
      </c>
      <c r="E16" s="20" t="s">
        <v>66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Match Report Form</vt:lpstr>
      <vt:lpstr>Sheet2</vt:lpstr>
      <vt:lpstr>Cups</vt:lpstr>
      <vt:lpstr>Dismissals</vt:lpstr>
      <vt:lpstr>JuniorLeagues</vt:lpstr>
      <vt:lpstr>Leagues</vt:lpstr>
      <vt:lpstr>Leagues2015</vt:lpstr>
      <vt:lpstr>Leagues2017</vt:lpstr>
      <vt:lpstr>NCUCups</vt:lpstr>
      <vt:lpstr>NCUCups2017</vt:lpstr>
      <vt:lpstr>NCUDismissals</vt:lpstr>
      <vt:lpstr>NCULeagues</vt:lpstr>
      <vt:lpstr>NCULeagues2015</vt:lpstr>
      <vt:lpstr>Rounds</vt:lpstr>
      <vt:lpstr>Rounds2017</vt:lpstr>
      <vt:lpstr>SelectLeague</vt:lpstr>
      <vt:lpstr>Test</vt:lpstr>
    </vt:vector>
  </TitlesOfParts>
  <Company>Lagan Technologies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Irvine;Wylie McKinty</dc:creator>
  <cp:lastModifiedBy>Hangus Bob</cp:lastModifiedBy>
  <cp:lastPrinted>2017-03-12T21:30:02Z</cp:lastPrinted>
  <dcterms:created xsi:type="dcterms:W3CDTF">2011-05-10T12:35:50Z</dcterms:created>
  <dcterms:modified xsi:type="dcterms:W3CDTF">2020-06-02T23:15:13Z</dcterms:modified>
</cp:coreProperties>
</file>